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<sst xmlns="http://schemas.openxmlformats.org/spreadsheetml/2006/main" count="206" uniqueCount="204">
  <si>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</si>
  <si>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</si>
  <si>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</si>
  <si>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</si>
  <si>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</si>
  <si>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</si>
  <si>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</si>
  <si>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</si>
  <si>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</si>
  <si>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</si>
  <si>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</si>
  <si>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</si>
  <si>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</si>
  <si>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</si>
  <si>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</si>
  <si>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</si>
  <si>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</si>
  <si>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</si>
  <si>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</si>
  <si>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</si>
  <si>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</si>
  <si>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</si>
  <si>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</si>
  <si>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</si>
  <si>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</si>
  <si>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</si>
  <si>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</si>
  <si>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</si>
  <si>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</si>
  <si>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</si>
  <si>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</si>
  <si>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</si>
  <si>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</si>
  <si>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</si>
  <si>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</si>
  <si>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</si>
  <si>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</si>
  <si>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</si>
  <si>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</si>
  <si>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</si>
  <si>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</si>
  <si>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</si>
  <si>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</si>
  <si>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</si>
  <si>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</si>
  <si>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</si>
  <si>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</si>
  <si>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</si>
  <si>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</si>
  <si>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</si>
  <si>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</si>
  <si>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</si>
  <si>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</si>
  <si>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</si>
  <si>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</si>
  <si>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</si>
  <si>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</si>
  <si>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</si>
  <si>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</si>
  <si>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</si>
  <si>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</si>
  <si>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</si>
  <si>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</si>
  <si>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</si>
  <si>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</si>
  <si>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</si>
  <si>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</si>
  <si>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</si>
  <si>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</si>
  <si>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</si>
  <si>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</si>
  <si>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</si>
  <si>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</si>
  <si>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</si>
  <si>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</si>
  <si>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</si>
  <si>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</si>
  <si>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</si>
  <si>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</si>
  <si>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</si>
  <si>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</si>
  <si>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</si>
  <si>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</si>
  <si>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</si>
  <si>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</si>
  <si>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</si>
  <si>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</si>
  <si>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</si>
  <si>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</si>
  <si>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</si>
  <si>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</si>
  <si>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</si>
  <si>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</si>
  <si>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</si>
  <si>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</si>
  <si>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</si>
  <si>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</si>
  <si>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</si>
  <si>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</si>
  <si>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</si>
  <si>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</si>
  <si>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</si>
  <si>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</si>
  <si>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</si>
  <si>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</si>
  <si>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</si>
  <si>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</si>
  <si>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</si>
  <si>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</si>
  <si>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</si>
  <si>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</si>
  <si>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</si>
  <si>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</si>
  <si>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</si>
  <si>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</si>
  <si>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</si>
  <si>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</si>
  <si>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</si>
  <si>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</si>
  <si>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</si>
  <si>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</si>
  <si>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</si>
  <si>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</si>
  <si>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</si>
  <si>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</si>
  <si>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</si>
  <si>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</si>
  <si>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</si>
  <si>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</si>
  <si>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</si>
  <si>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</si>
  <si>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</si>
  <si>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</si>
  <si>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</si>
  <si>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</si>
  <si>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</si>
  <si>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</si>
  <si>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</si>
  <si>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</si>
  <si>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</si>
  <si>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</si>
  <si>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</si>
  <si>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</si>
  <si>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</si>
  <si>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</si>
  <si>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</si>
  <si>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</si>
  <si>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</si>
  <si>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</si>
  <si>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</si>
  <si>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</si>
  <si>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</si>
  <si>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</si>
  <si>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</si>
  <si>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</si>
  <si>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</si>
  <si>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</si>
  <si>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</si>
  <si>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</si>
  <si>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</si>
  <si>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</si>
  <si>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</si>
  <si>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</si>
  <si>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</si>
  <si>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</si>
  <si>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</si>
  <si>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</si>
  <si>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</si>
  <si>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</si>
  <si>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</si>
  <si>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</si>
  <si>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</si>
  <si>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</si>
  <si>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</si>
  <si>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</si>
  <si>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</si>
  <si>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</si>
  <si>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</si>
  <si>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</si>
  <si>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</si>
  <si>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</si>
  <si>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</si>
  <si>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</si>
  <si>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</si>
  <si>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</si>
  <si>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</si>
  <si>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</si>
  <si>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</si>
  <si>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</si>
  <si>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</si>
  <si>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</si>
  <si>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</si>
  <si>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</si>
  <si>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</si>
  <si>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</si>
  <si>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</si>
  <si>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</si>
  <si>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</si>
  <si>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</si>
  <si>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</si>
  <si>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</si>
  <si>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</si>
  <si>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POULTRY PROCESSING &amp; MARKETING</t>
  </si>
  <si>
    <t>الأردنية لتجهيز وتسويق الدواجن ومنتجاتها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</si>
</sst>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8" sqref="G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141002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0.38</v>
      </c>
      <c r="F6" s="13">
        <v>0.57999999999999996</v>
      </c>
      <c r="G6" s="13">
        <v>0.51</v>
      </c>
      <c r="H6" s="13">
        <v>0.62</v>
      </c>
      <c r="I6" s="4" t="s">
        <v>139</v>
      </c>
    </row>
    <row r="7" spans="4:9" ht="20.100000000000001" customHeight="1">
      <c r="D7" s="10" t="s">
        <v>126</v>
      </c>
      <c r="E7" s="14">
        <v>334152.98</v>
      </c>
      <c r="F7" s="14">
        <v>686785.28</v>
      </c>
      <c r="G7" s="14">
        <v>3775751.15</v>
      </c>
      <c r="H7" s="14">
        <v>19919975.109999999</v>
      </c>
      <c r="I7" s="4" t="s">
        <v>140</v>
      </c>
    </row>
    <row r="8" spans="4:9" ht="20.100000000000001" customHeight="1">
      <c r="D8" s="10" t="s">
        <v>25</v>
      </c>
      <c r="E8" s="14">
        <v>683008</v>
      </c>
      <c r="F8" s="14">
        <v>1377799</v>
      </c>
      <c r="G8" s="14">
        <v>5933323</v>
      </c>
      <c r="H8" s="14">
        <v>26641013</v>
      </c>
      <c r="I8" s="4" t="s">
        <v>1</v>
      </c>
    </row>
    <row r="9" spans="4:9" ht="20.100000000000001" customHeight="1">
      <c r="D9" s="10" t="s">
        <v>26</v>
      </c>
      <c r="E9" s="14">
        <v>1243</v>
      </c>
      <c r="F9" s="14">
        <v>1899</v>
      </c>
      <c r="G9" s="14">
        <v>6219</v>
      </c>
      <c r="H9" s="14">
        <v>19134</v>
      </c>
      <c r="I9" s="4" t="s">
        <v>2</v>
      </c>
    </row>
    <row r="10" spans="4:9" ht="20.100000000000001" customHeight="1">
      <c r="D10" s="10" t="s">
        <v>27</v>
      </c>
      <c r="E10" s="14">
        <v>2560000</v>
      </c>
      <c r="F10" s="14">
        <v>2560000</v>
      </c>
      <c r="G10" s="14">
        <v>6400000</v>
      </c>
      <c r="H10" s="14">
        <v>13788874</v>
      </c>
      <c r="I10" s="4" t="s">
        <v>24</v>
      </c>
    </row>
    <row r="11" spans="4:9" ht="20.100000000000001" customHeight="1">
      <c r="D11" s="10" t="s">
        <v>127</v>
      </c>
      <c r="E11" s="14">
        <v>972800</v>
      </c>
      <c r="F11" s="14">
        <v>1484800</v>
      </c>
      <c r="G11" s="14">
        <v>3264000</v>
      </c>
      <c r="H11" s="14">
        <v>8549101.8800000008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35012</v>
      </c>
      <c r="F16" s="56">
        <v>133164</v>
      </c>
      <c r="G16" s="56">
        <v>72290</v>
      </c>
      <c r="H16" s="56">
        <v>156397</v>
      </c>
      <c r="I16" s="3" t="s">
        <v>58</v>
      </c>
    </row>
    <row r="17" spans="4:9" ht="20.100000000000001" customHeight="1">
      <c r="D17" s="10" t="s">
        <v>128</v>
      </c>
      <c r="E17" s="57">
        <v>1940415</v>
      </c>
      <c r="F17" s="57">
        <v>1060841</v>
      </c>
      <c r="G17" s="57">
        <v>1044886</v>
      </c>
      <c r="H17" s="57">
        <v>1128117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643109</v>
      </c>
      <c r="F19" s="57">
        <v>189737</v>
      </c>
      <c r="G19" s="57">
        <v>134306</v>
      </c>
      <c r="H19" s="57">
        <v>157459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2837974</v>
      </c>
      <c r="F21" s="57">
        <v>2027261</v>
      </c>
      <c r="G21" s="57">
        <v>1419763</v>
      </c>
      <c r="H21" s="57">
        <v>1923587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5690476</v>
      </c>
      <c r="F23" s="57">
        <v>3502539</v>
      </c>
      <c r="G23" s="57">
        <v>2807527</v>
      </c>
      <c r="H23" s="57">
        <v>3529533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27735699</v>
      </c>
      <c r="F25" s="57">
        <v>24904405</v>
      </c>
      <c r="G25" s="57">
        <v>20946777</v>
      </c>
      <c r="H25" s="57">
        <v>17037009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27735699</v>
      </c>
      <c r="F28" s="57">
        <v>24904405</v>
      </c>
      <c r="G28" s="57">
        <v>20946777</v>
      </c>
      <c r="H28" s="57">
        <v>17037009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1500</v>
      </c>
      <c r="G29" s="57">
        <v>7500</v>
      </c>
      <c r="H29" s="57">
        <v>13500</v>
      </c>
      <c r="I29" s="4" t="s">
        <v>176</v>
      </c>
    </row>
    <row r="30" spans="4:9" ht="20.100000000000001" customHeight="1">
      <c r="D30" s="21" t="s">
        <v>29</v>
      </c>
      <c r="E30" s="58">
        <v>33426175</v>
      </c>
      <c r="F30" s="58">
        <v>28408444</v>
      </c>
      <c r="G30" s="58">
        <v>23761804</v>
      </c>
      <c r="H30" s="58">
        <v>20580042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3367934</v>
      </c>
      <c r="F35" s="56">
        <v>3075976</v>
      </c>
      <c r="G35" s="56">
        <v>2881654</v>
      </c>
      <c r="H35" s="56">
        <v>3492081</v>
      </c>
      <c r="I35" s="3" t="s">
        <v>150</v>
      </c>
    </row>
    <row r="36" spans="4:9" ht="20.100000000000001" customHeight="1">
      <c r="D36" s="10" t="s">
        <v>101</v>
      </c>
      <c r="E36" s="57">
        <v>2167978</v>
      </c>
      <c r="F36" s="57">
        <v>2345300</v>
      </c>
      <c r="G36" s="57">
        <v>2077047</v>
      </c>
      <c r="H36" s="57">
        <v>1535325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1248000</v>
      </c>
      <c r="F38" s="57">
        <v>1812000</v>
      </c>
      <c r="G38" s="57">
        <v>2223000</v>
      </c>
      <c r="H38" s="57">
        <v>993000</v>
      </c>
      <c r="I38" s="4" t="s">
        <v>85</v>
      </c>
    </row>
    <row r="39" spans="4:9" ht="20.100000000000001" customHeight="1">
      <c r="D39" s="10" t="s">
        <v>104</v>
      </c>
      <c r="E39" s="57">
        <v>7162409</v>
      </c>
      <c r="F39" s="57">
        <v>7428194</v>
      </c>
      <c r="G39" s="57">
        <v>7398726</v>
      </c>
      <c r="H39" s="57">
        <v>6202725</v>
      </c>
      <c r="I39" s="4" t="s">
        <v>86</v>
      </c>
    </row>
    <row r="40" spans="4:9" ht="20.100000000000001" customHeight="1">
      <c r="D40" s="10" t="s">
        <v>105</v>
      </c>
      <c r="E40" s="57">
        <v>1748000</v>
      </c>
      <c r="F40" s="57">
        <v>2996000</v>
      </c>
      <c r="G40" s="57">
        <v>3259000</v>
      </c>
      <c r="H40" s="57">
        <v>4881993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22668416</v>
      </c>
      <c r="F42" s="57">
        <v>16212666</v>
      </c>
      <c r="G42" s="57">
        <v>10453175</v>
      </c>
      <c r="H42" s="57">
        <v>4657933</v>
      </c>
      <c r="I42" s="4" t="s">
        <v>87</v>
      </c>
    </row>
    <row r="43" spans="4:9" ht="20.100000000000001" customHeight="1">
      <c r="D43" s="20" t="s">
        <v>107</v>
      </c>
      <c r="E43" s="58">
        <v>31578825</v>
      </c>
      <c r="F43" s="58">
        <v>26636860</v>
      </c>
      <c r="G43" s="58">
        <v>21110901</v>
      </c>
      <c r="H43" s="58">
        <v>15742651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2560000</v>
      </c>
      <c r="F46" s="56">
        <v>2560000</v>
      </c>
      <c r="G46" s="56">
        <v>6400000</v>
      </c>
      <c r="H46" s="56">
        <v>16000000</v>
      </c>
      <c r="I46" s="3" t="s">
        <v>5</v>
      </c>
    </row>
    <row r="47" spans="4:9" ht="20.100000000000001" customHeight="1">
      <c r="D47" s="10" t="s">
        <v>31</v>
      </c>
      <c r="E47" s="57">
        <v>2560000</v>
      </c>
      <c r="F47" s="57">
        <v>2560000</v>
      </c>
      <c r="G47" s="57">
        <v>6400000</v>
      </c>
      <c r="H47" s="57">
        <v>13788874</v>
      </c>
      <c r="I47" s="4" t="s">
        <v>6</v>
      </c>
    </row>
    <row r="48" spans="4:9" ht="20.100000000000001" customHeight="1">
      <c r="D48" s="10" t="s">
        <v>130</v>
      </c>
      <c r="E48" s="57">
        <v>2560000</v>
      </c>
      <c r="F48" s="57">
        <v>2560000</v>
      </c>
      <c r="G48" s="57">
        <v>6400000</v>
      </c>
      <c r="H48" s="57">
        <v>13788874</v>
      </c>
      <c r="I48" s="4" t="s">
        <v>7</v>
      </c>
    </row>
    <row r="49" spans="4:9" ht="20.100000000000001" customHeight="1">
      <c r="D49" s="10" t="s">
        <v>73</v>
      </c>
      <c r="E49" s="57">
        <v>103389</v>
      </c>
      <c r="F49" s="57">
        <v>95736</v>
      </c>
      <c r="G49" s="57">
        <v>95736</v>
      </c>
      <c r="H49" s="57">
        <v>95736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2947219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-816039</v>
      </c>
      <c r="F58" s="57">
        <v>-884152</v>
      </c>
      <c r="G58" s="57">
        <v>-3844833</v>
      </c>
      <c r="H58" s="57">
        <v>-6100000</v>
      </c>
      <c r="I58" s="4" t="s">
        <v>155</v>
      </c>
    </row>
    <row r="59" spans="4:9" ht="20.100000000000001" customHeight="1">
      <c r="D59" s="10" t="s">
        <v>38</v>
      </c>
      <c r="E59" s="57">
        <v>1847350</v>
      </c>
      <c r="F59" s="57">
        <v>1771584</v>
      </c>
      <c r="G59" s="57">
        <v>2650903</v>
      </c>
      <c r="H59" s="57">
        <v>4837391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33426175</v>
      </c>
      <c r="F61" s="58">
        <v>28408444</v>
      </c>
      <c r="G61" s="58">
        <v>23761804</v>
      </c>
      <c r="H61" s="58">
        <v>20580042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15354002</v>
      </c>
      <c r="F65" s="56">
        <v>11091944</v>
      </c>
      <c r="G65" s="56">
        <v>12799621</v>
      </c>
      <c r="H65" s="56">
        <v>12279256</v>
      </c>
      <c r="I65" s="3" t="s">
        <v>88</v>
      </c>
    </row>
    <row r="66" spans="4:9" ht="20.100000000000001" customHeight="1">
      <c r="D66" s="10" t="s">
        <v>110</v>
      </c>
      <c r="E66" s="57">
        <v>15386278</v>
      </c>
      <c r="F66" s="57">
        <v>10728539</v>
      </c>
      <c r="G66" s="57">
        <v>13404952</v>
      </c>
      <c r="H66" s="57">
        <v>12761896</v>
      </c>
      <c r="I66" s="4" t="s">
        <v>89</v>
      </c>
    </row>
    <row r="67" spans="4:9" ht="20.100000000000001" customHeight="1">
      <c r="D67" s="10" t="s">
        <v>132</v>
      </c>
      <c r="E67" s="57">
        <v>-32276</v>
      </c>
      <c r="F67" s="57">
        <v>363405</v>
      </c>
      <c r="G67" s="57">
        <v>-605331</v>
      </c>
      <c r="H67" s="57">
        <v>-482640</v>
      </c>
      <c r="I67" s="4" t="s">
        <v>90</v>
      </c>
    </row>
    <row r="68" spans="4:9" ht="20.100000000000001" customHeight="1">
      <c r="D68" s="10" t="s">
        <v>111</v>
      </c>
      <c r="E68" s="57">
        <v>332219</v>
      </c>
      <c r="F68" s="57">
        <v>326407</v>
      </c>
      <c r="G68" s="57">
        <v>487590</v>
      </c>
      <c r="H68" s="57">
        <v>340155</v>
      </c>
      <c r="I68" s="4" t="s">
        <v>91</v>
      </c>
    </row>
    <row r="69" spans="4:9" ht="20.100000000000001" customHeight="1">
      <c r="D69" s="10" t="s">
        <v>112</v>
      </c>
      <c r="E69" s="57">
        <v>874037</v>
      </c>
      <c r="F69" s="57">
        <v>751644</v>
      </c>
      <c r="G69" s="57">
        <v>969933</v>
      </c>
      <c r="H69" s="57">
        <v>874711</v>
      </c>
      <c r="I69" s="4" t="s">
        <v>92</v>
      </c>
    </row>
    <row r="70" spans="4:9" ht="20.100000000000001" customHeight="1">
      <c r="D70" s="10" t="s">
        <v>113</v>
      </c>
      <c r="E70" s="57">
        <v>627310</v>
      </c>
      <c r="F70" s="57">
        <v>494632</v>
      </c>
      <c r="G70" s="57">
        <v>463274</v>
      </c>
      <c r="H70" s="57">
        <v>358006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63847</v>
      </c>
      <c r="G71" s="57">
        <v>1705649</v>
      </c>
      <c r="H71" s="57">
        <v>1291580</v>
      </c>
      <c r="I71" s="4" t="s">
        <v>94</v>
      </c>
    </row>
    <row r="72" spans="4:9" ht="20.100000000000001" customHeight="1">
      <c r="D72" s="10" t="s">
        <v>115</v>
      </c>
      <c r="E72" s="57">
        <v>-1238532</v>
      </c>
      <c r="F72" s="57">
        <v>-778493</v>
      </c>
      <c r="G72" s="57">
        <v>-3768503</v>
      </c>
      <c r="H72" s="57">
        <v>-2989086</v>
      </c>
      <c r="I72" s="4" t="s">
        <v>95</v>
      </c>
    </row>
    <row r="73" spans="4:9" ht="20.100000000000001" customHeight="1">
      <c r="D73" s="10" t="s">
        <v>116</v>
      </c>
      <c r="E73" s="57">
        <v>1364047</v>
      </c>
      <c r="F73" s="57">
        <v>81157</v>
      </c>
      <c r="G73" s="57">
        <v>87182</v>
      </c>
      <c r="H73" s="57">
        <v>97158</v>
      </c>
      <c r="I73" s="4" t="s">
        <v>63</v>
      </c>
    </row>
    <row r="74" spans="4:9" ht="20.100000000000001" customHeight="1">
      <c r="D74" s="10" t="s">
        <v>117</v>
      </c>
      <c r="E74" s="57">
        <v>765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124750</v>
      </c>
      <c r="F75" s="57">
        <v>-697336</v>
      </c>
      <c r="G75" s="57">
        <v>-3681321</v>
      </c>
      <c r="H75" s="57">
        <v>-2891928</v>
      </c>
      <c r="I75" s="4" t="s">
        <v>96</v>
      </c>
    </row>
    <row r="76" spans="4:9" ht="20.100000000000001" customHeight="1">
      <c r="D76" s="10" t="s">
        <v>118</v>
      </c>
      <c r="E76" s="57">
        <v>48984</v>
      </c>
      <c r="F76" s="57">
        <v>181983</v>
      </c>
      <c r="G76" s="57">
        <v>163513</v>
      </c>
      <c r="H76" s="57">
        <v>106178</v>
      </c>
      <c r="I76" s="4" t="s">
        <v>97</v>
      </c>
    </row>
    <row r="77" spans="4:9" ht="20.100000000000001" customHeight="1">
      <c r="D77" s="10" t="s">
        <v>190</v>
      </c>
      <c r="E77" s="57">
        <v>75766</v>
      </c>
      <c r="F77" s="57">
        <v>-879319</v>
      </c>
      <c r="G77" s="57">
        <v>-3844834</v>
      </c>
      <c r="H77" s="57">
        <f>+H75-H76</f>
        <v>-2998106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75766</v>
      </c>
      <c r="F82" s="57">
        <v>-879319</v>
      </c>
      <c r="G82" s="57">
        <v>-3844834</v>
      </c>
      <c r="H82" s="57">
        <v>-2998106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75766</v>
      </c>
      <c r="F84" s="58">
        <v>-879319</v>
      </c>
      <c r="G84" s="58">
        <v>-3844834</v>
      </c>
      <c r="H84" s="58">
        <v>-2998106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79234</v>
      </c>
      <c r="F88" s="56">
        <v>72290</v>
      </c>
      <c r="G88" s="56">
        <v>156397</v>
      </c>
      <c r="H88" s="56">
        <v>568034</v>
      </c>
      <c r="I88" s="3" t="s">
        <v>16</v>
      </c>
    </row>
    <row r="89" spans="4:9" ht="20.100000000000001" customHeight="1">
      <c r="D89" s="10" t="s">
        <v>43</v>
      </c>
      <c r="E89" s="57">
        <v>-1052046</v>
      </c>
      <c r="F89" s="57">
        <v>-840610</v>
      </c>
      <c r="G89" s="57">
        <v>-3313381</v>
      </c>
      <c r="H89" s="57">
        <v>-393881</v>
      </c>
      <c r="I89" s="4" t="s">
        <v>17</v>
      </c>
    </row>
    <row r="90" spans="4:9" ht="20.100000000000001" customHeight="1">
      <c r="D90" s="10" t="s">
        <v>44</v>
      </c>
      <c r="E90" s="57">
        <v>-3458604</v>
      </c>
      <c r="F90" s="57">
        <v>-4452260</v>
      </c>
      <c r="G90" s="57">
        <v>-4373042</v>
      </c>
      <c r="H90" s="57">
        <v>-3851245</v>
      </c>
      <c r="I90" s="4" t="s">
        <v>18</v>
      </c>
    </row>
    <row r="91" spans="4:9" ht="20.100000000000001" customHeight="1">
      <c r="D91" s="10" t="s">
        <v>45</v>
      </c>
      <c r="E91" s="57">
        <v>4466428</v>
      </c>
      <c r="F91" s="57">
        <v>5353744</v>
      </c>
      <c r="G91" s="57">
        <v>7602316</v>
      </c>
      <c r="H91" s="57">
        <v>3833489</v>
      </c>
      <c r="I91" s="4" t="s">
        <v>19</v>
      </c>
    </row>
    <row r="92" spans="4:9" ht="20.100000000000001" customHeight="1">
      <c r="D92" s="21" t="s">
        <v>47</v>
      </c>
      <c r="E92" s="58">
        <v>35012</v>
      </c>
      <c r="F92" s="58">
        <v>133164</v>
      </c>
      <c r="G92" s="58">
        <v>72290</v>
      </c>
      <c r="H92" s="58">
        <v>156397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26.68</v>
      </c>
      <c r="F96" s="22">
        <f>+F8*100/F10</f>
        <v>53.820273437499999</v>
      </c>
      <c r="G96" s="22">
        <f>+G8*100/G10</f>
        <v>92.708171875000005</v>
      </c>
      <c r="H96" s="22">
        <f>+H8*100/H10</f>
        <v>193.20658815215805</v>
      </c>
      <c r="I96" s="3" t="s">
        <v>22</v>
      </c>
    </row>
    <row r="97" spans="1:15" ht="20.100000000000001" customHeight="1">
      <c r="D97" s="10" t="s">
        <v>49</v>
      </c>
      <c r="E97" s="13">
        <f>+E84/E10</f>
        <v>2.959609375E-2</v>
      </c>
      <c r="F97" s="13">
        <f>+F84/F10</f>
        <v>-0.343483984375</v>
      </c>
      <c r="G97" s="13">
        <f>+G84/G10</f>
        <v>-0.60075531250000003</v>
      </c>
      <c r="H97" s="13">
        <f>+H84/H10</f>
        <v>-0.21742935645071526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0.72162109375000005</v>
      </c>
      <c r="F99" s="13">
        <f>+F59/F10</f>
        <v>0.692025</v>
      </c>
      <c r="G99" s="13">
        <f>+G59/G10</f>
        <v>0.41420359374999999</v>
      </c>
      <c r="H99" s="13">
        <f>+H59/H10</f>
        <v>0.35081842070643332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12.839532244014466</v>
      </c>
      <c r="F100" s="13">
        <f>+F11/F84</f>
        <v>-1.6885794575120066</v>
      </c>
      <c r="G100" s="13">
        <f>+G11/G84</f>
        <v>-0.84893131927152121</v>
      </c>
      <c r="H100" s="13">
        <f>+H11/H84</f>
        <v>-2.8515008742185901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0.52659214550572442</v>
      </c>
      <c r="F103" s="23">
        <f>+F11/F59</f>
        <v>0.83812001011524151</v>
      </c>
      <c r="G103" s="23">
        <f>+G11/G59</f>
        <v>1.2312785492339779</v>
      </c>
      <c r="H103" s="23">
        <f>+H11/H59</f>
        <v>1.7672960238277204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-0.21021229513972969</v>
      </c>
      <c r="F105" s="30">
        <f>+F67*100/F65</f>
        <v>3.2762967429334298</v>
      </c>
      <c r="G105" s="30">
        <f>+G67*100/G65</f>
        <v>-4.7292884687757555</v>
      </c>
      <c r="H105" s="30">
        <f>+H67*100/H65</f>
        <v>-3.9305312960329193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0.8124917529644714</v>
      </c>
      <c r="F106" s="31">
        <f>+F75*100/F65</f>
        <v>-6.2868691006734254</v>
      </c>
      <c r="G106" s="31">
        <f>+G75*100/G65</f>
        <v>-28.761171912824608</v>
      </c>
      <c r="H106" s="31">
        <f>+H75*100/H65</f>
        <v>-23.551329168477309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0.49346092308702316</v>
      </c>
      <c r="F107" s="31">
        <f>+F82*100/F65</f>
        <v>-7.9275463345289161</v>
      </c>
      <c r="G107" s="31">
        <f>+G82*100/G65</f>
        <v>-30.038655050801896</v>
      </c>
      <c r="H107" s="31">
        <f>+H82*100/H65</f>
        <v>-24.416023250920087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0.37321051541194888</v>
      </c>
      <c r="F108" s="31">
        <f>(F82+F76)*100/F30</f>
        <v>-2.4546786159777003</v>
      </c>
      <c r="G108" s="31">
        <f>(G82+G76)*100/G30</f>
        <v>-15.492598962604017</v>
      </c>
      <c r="H108" s="31">
        <f>(H82+H76)*100/H30</f>
        <v>-14.052099602129092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4.1013343437897527</v>
      </c>
      <c r="F109" s="29">
        <f>+F84*100/F59</f>
        <v>-49.634620768758353</v>
      </c>
      <c r="G109" s="29">
        <f>+G84*100/G59</f>
        <v>-145.03865286658925</v>
      </c>
      <c r="H109" s="29">
        <f>+H84*100/H59</f>
        <v>-61.977747922382129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94.473343121072034</v>
      </c>
      <c r="F111" s="22">
        <f>+F43*100/F30</f>
        <v>93.763882316116991</v>
      </c>
      <c r="G111" s="22">
        <f>+G43*100/G30</f>
        <v>88.843847882930106</v>
      </c>
      <c r="H111" s="22">
        <f>+H43*100/H30</f>
        <v>76.494746706542188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5.526656878927966</v>
      </c>
      <c r="F112" s="13">
        <f>+F59*100/F30</f>
        <v>6.2361176838830028</v>
      </c>
      <c r="G112" s="13">
        <f>+G59*100/G30</f>
        <v>11.156152117069899</v>
      </c>
      <c r="H112" s="13">
        <f>+H59*100/H30</f>
        <v>23.505253293457809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2.5467499591703415</v>
      </c>
      <c r="F113" s="23">
        <f>+F75/F76</f>
        <v>-3.8318744058510958</v>
      </c>
      <c r="G113" s="23">
        <f>+G75/G76</f>
        <v>-22.513934671860952</v>
      </c>
      <c r="H113" s="23">
        <f>+H75/H76</f>
        <v>-27.236602686055491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0.45934068136722195</v>
      </c>
      <c r="F115" s="22">
        <f>+F65/F30</f>
        <v>0.39044531970846413</v>
      </c>
      <c r="G115" s="22">
        <f>+G65/G30</f>
        <v>0.53866368900273731</v>
      </c>
      <c r="H115" s="22">
        <f>+H65/H30</f>
        <v>0.59665845191180855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0.5535826589407391</v>
      </c>
      <c r="F116" s="13">
        <f>+F65/F28</f>
        <v>0.44538080713030487</v>
      </c>
      <c r="G116" s="13">
        <f>+G65/G28</f>
        <v>0.61105443572536244</v>
      </c>
      <c r="H116" s="13">
        <f>+H65/H28</f>
        <v>0.72074012521798869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-10.431182669319867</v>
      </c>
      <c r="F117" s="23">
        <f>+F65/F120</f>
        <v>-2.8255014768236131</v>
      </c>
      <c r="G117" s="23">
        <f>+G65/G120</f>
        <v>-2.7878602081939814</v>
      </c>
      <c r="H117" s="23">
        <f>+H65/H120</f>
        <v>-4.5934807525983921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0.79449190907695999</v>
      </c>
      <c r="F119" s="59">
        <f>+F23/F39</f>
        <v>0.47151959143770344</v>
      </c>
      <c r="G119" s="59">
        <f>+G23/G39</f>
        <v>0.37946086934426276</v>
      </c>
      <c r="H119" s="59">
        <f>+H23/H39</f>
        <v>0.56902941852169808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-1471933</v>
      </c>
      <c r="F120" s="58">
        <f>+F23-F39</f>
        <v>-3925655</v>
      </c>
      <c r="G120" s="58">
        <f>+G23-G39</f>
        <v>-4591199</v>
      </c>
      <c r="H120" s="58">
        <f>+H23-H39</f>
        <v>-2673192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2012-05-17T10:19:07Z</dcterms:modified>
</cp:coreProperties>
</file>